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B9FC31AD-BD7C-42CD-A91F-368F1A5BE090}" xr6:coauthVersionLast="47" xr6:coauthVersionMax="47" xr10:uidLastSave="{00000000-0000-0000-0000-000000000000}"/>
  <bookViews>
    <workbookView xWindow="28680" yWindow="-630" windowWidth="27870" windowHeight="1641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U66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L75" i="1" s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L83" i="1" s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L87" i="1" s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L95" i="1" s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L99" i="1" s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L111" i="1" s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65" i="1"/>
  <c r="AL116" i="1" l="1"/>
  <c r="AL114" i="1"/>
  <c r="AL104" i="1"/>
  <c r="AL102" i="1"/>
  <c r="AL92" i="1"/>
  <c r="AL90" i="1"/>
  <c r="AL80" i="1"/>
  <c r="AL78" i="1"/>
  <c r="AL74" i="1"/>
  <c r="AL68" i="1"/>
  <c r="AL66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<sst xmlns="http://schemas.openxmlformats.org/spreadsheetml/2006/main" count="91" uniqueCount="32">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</sst>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5308</c:v>
                </c:pt>
                <c:pt idx="62">
                  <c:v>5308</c:v>
                </c:pt>
                <c:pt idx="63">
                  <c:v>5308</c:v>
                </c:pt>
                <c:pt idx="64">
                  <c:v>5308</c:v>
                </c:pt>
                <c:pt idx="65">
                  <c:v>5308</c:v>
                </c:pt>
                <c:pt idx="66">
                  <c:v>5308</c:v>
                </c:pt>
                <c:pt idx="67">
                  <c:v>5308</c:v>
                </c:pt>
                <c:pt idx="68">
                  <c:v>5308</c:v>
                </c:pt>
                <c:pt idx="69">
                  <c:v>5308</c:v>
                </c:pt>
                <c:pt idx="70">
                  <c:v>5308</c:v>
                </c:pt>
                <c:pt idx="71">
                  <c:v>5308</c:v>
                </c:pt>
                <c:pt idx="72">
                  <c:v>5308</c:v>
                </c:pt>
                <c:pt idx="73">
                  <c:v>5308</c:v>
                </c:pt>
                <c:pt idx="74">
                  <c:v>5308</c:v>
                </c:pt>
                <c:pt idx="75">
                  <c:v>5308</c:v>
                </c:pt>
                <c:pt idx="76">
                  <c:v>5308</c:v>
                </c:pt>
                <c:pt idx="77">
                  <c:v>5308</c:v>
                </c:pt>
                <c:pt idx="78">
                  <c:v>5308</c:v>
                </c:pt>
                <c:pt idx="79">
                  <c:v>5308</c:v>
                </c:pt>
                <c:pt idx="80">
                  <c:v>5308</c:v>
                </c:pt>
                <c:pt idx="81">
                  <c:v>5308</c:v>
                </c:pt>
                <c:pt idx="82">
                  <c:v>5308</c:v>
                </c:pt>
                <c:pt idx="83">
                  <c:v>5308</c:v>
                </c:pt>
                <c:pt idx="84">
                  <c:v>5308</c:v>
                </c:pt>
                <c:pt idx="85">
                  <c:v>5308</c:v>
                </c:pt>
                <c:pt idx="86">
                  <c:v>5308</c:v>
                </c:pt>
                <c:pt idx="87">
                  <c:v>5308</c:v>
                </c:pt>
                <c:pt idx="88">
                  <c:v>5308</c:v>
                </c:pt>
                <c:pt idx="89">
                  <c:v>5308</c:v>
                </c:pt>
                <c:pt idx="90">
                  <c:v>5308</c:v>
                </c:pt>
                <c:pt idx="91">
                  <c:v>5308</c:v>
                </c:pt>
                <c:pt idx="92">
                  <c:v>5308</c:v>
                </c:pt>
                <c:pt idx="93">
                  <c:v>5308</c:v>
                </c:pt>
                <c:pt idx="94">
                  <c:v>5308</c:v>
                </c:pt>
                <c:pt idx="95">
                  <c:v>5308</c:v>
                </c:pt>
                <c:pt idx="96">
                  <c:v>5308</c:v>
                </c:pt>
                <c:pt idx="97">
                  <c:v>5308</c:v>
                </c:pt>
                <c:pt idx="98">
                  <c:v>5308</c:v>
                </c:pt>
                <c:pt idx="99">
                  <c:v>5308</c:v>
                </c:pt>
                <c:pt idx="100">
                  <c:v>5308</c:v>
                </c:pt>
                <c:pt idx="101">
                  <c:v>5308</c:v>
                </c:pt>
                <c:pt idx="102">
                  <c:v>5308</c:v>
                </c:pt>
                <c:pt idx="103">
                  <c:v>5308</c:v>
                </c:pt>
                <c:pt idx="104">
                  <c:v>5308</c:v>
                </c:pt>
                <c:pt idx="105">
                  <c:v>5308</c:v>
                </c:pt>
                <c:pt idx="106">
                  <c:v>5308</c:v>
                </c:pt>
                <c:pt idx="107">
                  <c:v>5308</c:v>
                </c:pt>
                <c:pt idx="108">
                  <c:v>5308</c:v>
                </c:pt>
                <c:pt idx="109">
                  <c:v>5308</c:v>
                </c:pt>
                <c:pt idx="110">
                  <c:v>5308</c:v>
                </c:pt>
                <c:pt idx="111">
                  <c:v>5308</c:v>
                </c:pt>
                <c:pt idx="112">
                  <c:v>5308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23113</c:v>
                </c:pt>
                <c:pt idx="62">
                  <c:v>23113</c:v>
                </c:pt>
                <c:pt idx="63">
                  <c:v>23113</c:v>
                </c:pt>
                <c:pt idx="64">
                  <c:v>23113</c:v>
                </c:pt>
                <c:pt idx="65">
                  <c:v>23113</c:v>
                </c:pt>
                <c:pt idx="66">
                  <c:v>23113</c:v>
                </c:pt>
                <c:pt idx="67">
                  <c:v>23113</c:v>
                </c:pt>
                <c:pt idx="68">
                  <c:v>23113</c:v>
                </c:pt>
                <c:pt idx="69">
                  <c:v>23113</c:v>
                </c:pt>
                <c:pt idx="70">
                  <c:v>23113</c:v>
                </c:pt>
                <c:pt idx="71">
                  <c:v>23113</c:v>
                </c:pt>
                <c:pt idx="72">
                  <c:v>23113</c:v>
                </c:pt>
                <c:pt idx="73">
                  <c:v>23113</c:v>
                </c:pt>
                <c:pt idx="74">
                  <c:v>23113</c:v>
                </c:pt>
                <c:pt idx="75">
                  <c:v>23113</c:v>
                </c:pt>
                <c:pt idx="76">
                  <c:v>23113</c:v>
                </c:pt>
                <c:pt idx="77">
                  <c:v>23113</c:v>
                </c:pt>
                <c:pt idx="78">
                  <c:v>23113</c:v>
                </c:pt>
                <c:pt idx="79">
                  <c:v>23113</c:v>
                </c:pt>
                <c:pt idx="80">
                  <c:v>23113</c:v>
                </c:pt>
                <c:pt idx="81">
                  <c:v>23113</c:v>
                </c:pt>
                <c:pt idx="82">
                  <c:v>23113</c:v>
                </c:pt>
                <c:pt idx="83">
                  <c:v>23113</c:v>
                </c:pt>
                <c:pt idx="84">
                  <c:v>23113</c:v>
                </c:pt>
                <c:pt idx="85">
                  <c:v>23113</c:v>
                </c:pt>
                <c:pt idx="86">
                  <c:v>23113</c:v>
                </c:pt>
                <c:pt idx="87">
                  <c:v>23113</c:v>
                </c:pt>
                <c:pt idx="88">
                  <c:v>23113</c:v>
                </c:pt>
                <c:pt idx="89">
                  <c:v>23113</c:v>
                </c:pt>
                <c:pt idx="90">
                  <c:v>23113</c:v>
                </c:pt>
                <c:pt idx="91">
                  <c:v>23113</c:v>
                </c:pt>
                <c:pt idx="92">
                  <c:v>23113</c:v>
                </c:pt>
                <c:pt idx="93">
                  <c:v>23113</c:v>
                </c:pt>
                <c:pt idx="94">
                  <c:v>23113</c:v>
                </c:pt>
                <c:pt idx="95">
                  <c:v>23113</c:v>
                </c:pt>
                <c:pt idx="96">
                  <c:v>23113</c:v>
                </c:pt>
                <c:pt idx="97">
                  <c:v>23113</c:v>
                </c:pt>
                <c:pt idx="98">
                  <c:v>23113</c:v>
                </c:pt>
                <c:pt idx="99">
                  <c:v>23113</c:v>
                </c:pt>
                <c:pt idx="100">
                  <c:v>23113</c:v>
                </c:pt>
                <c:pt idx="101">
                  <c:v>23113</c:v>
                </c:pt>
                <c:pt idx="102">
                  <c:v>23113</c:v>
                </c:pt>
                <c:pt idx="103">
                  <c:v>23113</c:v>
                </c:pt>
                <c:pt idx="104">
                  <c:v>23113</c:v>
                </c:pt>
                <c:pt idx="105">
                  <c:v>23113</c:v>
                </c:pt>
                <c:pt idx="106">
                  <c:v>23113</c:v>
                </c:pt>
                <c:pt idx="107">
                  <c:v>23113</c:v>
                </c:pt>
                <c:pt idx="108">
                  <c:v>23113</c:v>
                </c:pt>
                <c:pt idx="109">
                  <c:v>23113</c:v>
                </c:pt>
                <c:pt idx="110">
                  <c:v>23113</c:v>
                </c:pt>
                <c:pt idx="111">
                  <c:v>23113</c:v>
                </c:pt>
                <c:pt idx="112">
                  <c:v>23113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47" activePane="bottomRight" state="frozen"/>
      <selection pane="topRight" activeCell="B1" sqref="B1"/>
      <selection pane="bottomLeft" activeCell="A4" sqref="A4"/>
      <selection pane="bottomRight" sqref="A1:AJ1048576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4" width="6.7109375" style="2" customWidth="1"/>
    <col min="15" max="16" width="4.7109375" style="6" customWidth="1"/>
    <col min="17" max="18" width="6.7109375" style="2" customWidth="1"/>
    <col min="19" max="20" width="4.7109375" style="6" customWidth="1"/>
    <col min="21" max="22" width="8.28515625" style="2" customWidth="1"/>
    <col min="23" max="25" width="6.7109375" style="2" customWidth="1"/>
    <col min="26" max="27" width="4.7109375" style="6" customWidth="1"/>
    <col min="28" max="29" width="6.7109375" style="2" customWidth="1"/>
    <col min="30" max="30" width="4.7109375" style="6" customWidth="1"/>
    <col min="31" max="31" width="5.7109375" style="6" customWidth="1"/>
    <col min="32" max="33" width="6.7109375" style="2" customWidth="1"/>
    <col min="34" max="35" width="4.7109375" style="6" customWidth="1"/>
    <col min="36" max="36" width="6.7109375" style="2" customWidth="1"/>
    <col min="37" max="37" width="11" style="2" customWidth="1"/>
    <col min="38" max="38" width="6.7109375" style="2" customWidth="1"/>
    <col min="39" max="39" width="11" style="2" customWidth="1"/>
    <col min="40" max="40" width="6.7109375" style="2" customWidth="1"/>
    <col min="41" max="41" width="11" style="2" customWidth="1"/>
    <col min="42" max="42" width="104.42578125" style="2" customWidth="1"/>
    <col min="43" max="16384" width="8.85546875" style="2"/>
  </cols>
  <sheetData>
    <row r="1" spans="1:42" x14ac:dyDescent="0.25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25">
      <c r="B2" s="79" t="s">
        <v>1</v>
      </c>
      <c r="C2" s="79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80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25">
      <c r="A3" s="1" t="s">
        <v>0</v>
      </c>
      <c r="B3" s="31" t="s">
        <v>2</v>
      </c>
      <c r="C3" s="70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25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25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25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25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25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25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25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25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25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25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25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25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25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25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25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25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25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25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25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25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25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25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25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25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25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25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25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25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25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25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25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25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25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25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8">
        <f t="shared" si="23"/>
        <v>21</v>
      </c>
      <c r="AK37" s="69">
        <f t="shared" si="21"/>
        <v>11</v>
      </c>
      <c r="AL37" s="27">
        <f t="shared" si="17"/>
        <v>1151</v>
      </c>
      <c r="AM37" s="69">
        <f t="shared" si="24"/>
        <v>17403</v>
      </c>
      <c r="AN37" s="68">
        <f t="shared" si="25"/>
        <v>0</v>
      </c>
      <c r="AO37" s="69">
        <f t="shared" si="22"/>
        <v>0</v>
      </c>
    </row>
    <row r="38" spans="1:41" s="52" customFormat="1" x14ac:dyDescent="0.25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8">
        <f t="shared" si="23"/>
        <v>9</v>
      </c>
      <c r="AK38" s="69">
        <f t="shared" si="21"/>
        <v>20</v>
      </c>
      <c r="AL38" s="27">
        <f t="shared" si="17"/>
        <v>437</v>
      </c>
      <c r="AM38" s="69">
        <f t="shared" si="24"/>
        <v>17840</v>
      </c>
      <c r="AN38" s="68">
        <f t="shared" si="25"/>
        <v>0</v>
      </c>
      <c r="AO38" s="69">
        <f t="shared" si="22"/>
        <v>0</v>
      </c>
    </row>
    <row r="39" spans="1:41" x14ac:dyDescent="0.25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25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25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25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25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25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25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25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25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25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25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25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8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25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25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25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25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25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25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25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25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25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25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25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25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25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25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1" x14ac:dyDescent="0.25">
      <c r="A65" s="3">
        <v>45516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4"/>
      <c r="O65" s="59"/>
      <c r="P65" s="59"/>
      <c r="Q65" s="57"/>
      <c r="R65" s="57"/>
      <c r="S65" s="60"/>
      <c r="T65" s="60"/>
      <c r="U65" s="10">
        <f t="shared" si="1"/>
        <v>0</v>
      </c>
      <c r="V65" s="16">
        <f t="shared" si="2"/>
        <v>0</v>
      </c>
      <c r="W65" s="22">
        <f t="shared" si="3"/>
        <v>0</v>
      </c>
      <c r="X65" s="10">
        <f t="shared" si="4"/>
        <v>0</v>
      </c>
      <c r="Y65" s="10">
        <f t="shared" si="5"/>
        <v>0</v>
      </c>
      <c r="Z65" s="12">
        <f t="shared" si="6"/>
        <v>0</v>
      </c>
      <c r="AA65" s="12">
        <f t="shared" si="7"/>
        <v>0</v>
      </c>
      <c r="AB65" s="16">
        <f t="shared" si="8"/>
        <v>0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0</v>
      </c>
      <c r="AK65" s="28">
        <f t="shared" si="21"/>
        <v>5308</v>
      </c>
      <c r="AL65" s="27">
        <f t="shared" si="17"/>
        <v>0</v>
      </c>
      <c r="AM65" s="28">
        <f t="shared" si="24"/>
        <v>23113</v>
      </c>
      <c r="AN65" s="27">
        <f t="shared" si="25"/>
        <v>0</v>
      </c>
      <c r="AO65" s="28">
        <f t="shared" si="22"/>
        <v>0</v>
      </c>
    </row>
    <row r="66" spans="1:41" x14ac:dyDescent="0.25">
      <c r="A66" s="3">
        <v>45517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4"/>
      <c r="O66" s="59"/>
      <c r="P66" s="59"/>
      <c r="Q66" s="57"/>
      <c r="R66" s="57"/>
      <c r="S66" s="60"/>
      <c r="T66" s="60"/>
      <c r="U66" s="10">
        <f t="shared" si="1"/>
        <v>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0</v>
      </c>
      <c r="Z66" s="12">
        <f t="shared" si="6"/>
        <v>0</v>
      </c>
      <c r="AA66" s="12">
        <f t="shared" si="7"/>
        <v>0</v>
      </c>
      <c r="AB66" s="16">
        <f t="shared" si="8"/>
        <v>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0</v>
      </c>
      <c r="AK66" s="28">
        <f t="shared" si="21"/>
        <v>5308</v>
      </c>
      <c r="AL66" s="27">
        <f t="shared" si="17"/>
        <v>0</v>
      </c>
      <c r="AM66" s="28">
        <f t="shared" si="24"/>
        <v>23113</v>
      </c>
      <c r="AN66" s="27">
        <f t="shared" si="25"/>
        <v>0</v>
      </c>
      <c r="AO66" s="28">
        <f t="shared" si="22"/>
        <v>0</v>
      </c>
    </row>
    <row r="67" spans="1:41" x14ac:dyDescent="0.25">
      <c r="A67" s="3">
        <v>45518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4"/>
      <c r="O67" s="59"/>
      <c r="P67" s="59"/>
      <c r="Q67" s="57"/>
      <c r="R67" s="57"/>
      <c r="S67" s="60"/>
      <c r="T67" s="60"/>
      <c r="U67" s="10">
        <f t="shared" si="1"/>
        <v>0</v>
      </c>
      <c r="V67" s="16">
        <f t="shared" si="2"/>
        <v>0</v>
      </c>
      <c r="W67" s="22">
        <f t="shared" si="3"/>
        <v>0</v>
      </c>
      <c r="X67" s="10">
        <f t="shared" si="4"/>
        <v>0</v>
      </c>
      <c r="Y67" s="10">
        <f t="shared" si="5"/>
        <v>0</v>
      </c>
      <c r="Z67" s="12">
        <f t="shared" si="6"/>
        <v>0</v>
      </c>
      <c r="AA67" s="12">
        <f t="shared" si="7"/>
        <v>0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0</v>
      </c>
      <c r="AK67" s="28">
        <f t="shared" si="21"/>
        <v>5308</v>
      </c>
      <c r="AL67" s="27">
        <f t="shared" si="17"/>
        <v>0</v>
      </c>
      <c r="AM67" s="28">
        <f t="shared" si="24"/>
        <v>23113</v>
      </c>
      <c r="AN67" s="27">
        <f t="shared" si="25"/>
        <v>0</v>
      </c>
      <c r="AO67" s="28">
        <f t="shared" si="22"/>
        <v>0</v>
      </c>
    </row>
    <row r="68" spans="1:41" x14ac:dyDescent="0.25">
      <c r="A68" s="3">
        <v>45519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4"/>
      <c r="O68" s="59"/>
      <c r="P68" s="59"/>
      <c r="Q68" s="57"/>
      <c r="R68" s="57"/>
      <c r="S68" s="60"/>
      <c r="T68" s="60"/>
      <c r="U68" s="10">
        <f t="shared" si="1"/>
        <v>0</v>
      </c>
      <c r="V68" s="16">
        <f t="shared" si="2"/>
        <v>0</v>
      </c>
      <c r="W68" s="22">
        <f t="shared" si="3"/>
        <v>0</v>
      </c>
      <c r="X68" s="10">
        <f t="shared" si="4"/>
        <v>0</v>
      </c>
      <c r="Y68" s="10">
        <f t="shared" si="5"/>
        <v>0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0</v>
      </c>
      <c r="AK68" s="28">
        <f t="shared" si="21"/>
        <v>5308</v>
      </c>
      <c r="AL68" s="27">
        <f t="shared" si="17"/>
        <v>0</v>
      </c>
      <c r="AM68" s="28">
        <f t="shared" si="24"/>
        <v>23113</v>
      </c>
      <c r="AN68" s="27">
        <f t="shared" ref="AN68:AN74" si="26">W68+AF68+AG68</f>
        <v>0</v>
      </c>
      <c r="AO68" s="28">
        <f t="shared" si="22"/>
        <v>0</v>
      </c>
    </row>
    <row r="69" spans="1:41" x14ac:dyDescent="0.25">
      <c r="A69" s="3">
        <v>45520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4"/>
      <c r="O69" s="59"/>
      <c r="P69" s="59"/>
      <c r="Q69" s="57"/>
      <c r="R69" s="57"/>
      <c r="S69" s="60"/>
      <c r="T69" s="60"/>
      <c r="U69" s="10">
        <f t="shared" ref="U69:U116" si="27">ROUND(IFERROR(($F69/$B69)*$C69,0),0)</f>
        <v>0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0</v>
      </c>
      <c r="Y69" s="10">
        <f t="shared" ref="Y69:Y116" si="31">ROUND(IFERROR(($J69/$D69)*$E69,),0)</f>
        <v>0</v>
      </c>
      <c r="Z69" s="12">
        <f t="shared" ref="Z69:Z116" si="32">ROUND(IFERROR(($K69/$D69)*$E69,),0)</f>
        <v>0</v>
      </c>
      <c r="AA69" s="12">
        <f t="shared" ref="AA69:AA116" si="33">ROUND(IFERROR(($L69/$D69)*$E69,),0)</f>
        <v>0</v>
      </c>
      <c r="AB69" s="16">
        <f t="shared" ref="AB69:AB116" si="34">ROUND(IFERROR(($M69/$D69)*$E69,),0)</f>
        <v>0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0</v>
      </c>
      <c r="AK69" s="28">
        <f t="shared" si="21"/>
        <v>5308</v>
      </c>
      <c r="AL69" s="27">
        <f t="shared" ref="AL69:AL116" si="42">V69+AB69+AD69+AC69+AE69</f>
        <v>0</v>
      </c>
      <c r="AM69" s="28">
        <f t="shared" si="24"/>
        <v>23113</v>
      </c>
      <c r="AN69" s="27">
        <f t="shared" si="26"/>
        <v>0</v>
      </c>
      <c r="AO69" s="28">
        <f t="shared" si="22"/>
        <v>0</v>
      </c>
    </row>
    <row r="70" spans="1:41" x14ac:dyDescent="0.25">
      <c r="A70" s="3">
        <v>45521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4"/>
      <c r="O70" s="59"/>
      <c r="P70" s="59"/>
      <c r="Q70" s="57"/>
      <c r="R70" s="57"/>
      <c r="S70" s="60"/>
      <c r="T70" s="60"/>
      <c r="U70" s="10">
        <f t="shared" si="27"/>
        <v>0</v>
      </c>
      <c r="V70" s="16">
        <f t="shared" si="28"/>
        <v>0</v>
      </c>
      <c r="W70" s="22">
        <f t="shared" si="29"/>
        <v>0</v>
      </c>
      <c r="X70" s="10">
        <f t="shared" si="30"/>
        <v>0</v>
      </c>
      <c r="Y70" s="10">
        <f t="shared" si="31"/>
        <v>0</v>
      </c>
      <c r="Z70" s="12">
        <f t="shared" si="32"/>
        <v>0</v>
      </c>
      <c r="AA70" s="12">
        <f t="shared" si="33"/>
        <v>0</v>
      </c>
      <c r="AB70" s="16">
        <f t="shared" si="34"/>
        <v>0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0</v>
      </c>
      <c r="AK70" s="28">
        <f t="shared" si="21"/>
        <v>5308</v>
      </c>
      <c r="AL70" s="27">
        <f t="shared" si="42"/>
        <v>0</v>
      </c>
      <c r="AM70" s="28">
        <f t="shared" ref="AM70:AM116" si="43">AL70+AM69</f>
        <v>23113</v>
      </c>
      <c r="AN70" s="27">
        <f t="shared" si="26"/>
        <v>0</v>
      </c>
      <c r="AO70" s="28">
        <f t="shared" ref="AO70:AO116" si="44">AN70+AO69</f>
        <v>0</v>
      </c>
    </row>
    <row r="71" spans="1:41" x14ac:dyDescent="0.25">
      <c r="A71" s="3">
        <v>45522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4"/>
      <c r="O71" s="59"/>
      <c r="P71" s="59"/>
      <c r="Q71" s="57"/>
      <c r="R71" s="57"/>
      <c r="S71" s="60"/>
      <c r="T71" s="60"/>
      <c r="U71" s="10">
        <f t="shared" si="27"/>
        <v>0</v>
      </c>
      <c r="V71" s="16">
        <f t="shared" si="28"/>
        <v>0</v>
      </c>
      <c r="W71" s="22">
        <f t="shared" si="29"/>
        <v>0</v>
      </c>
      <c r="X71" s="10">
        <f t="shared" si="30"/>
        <v>0</v>
      </c>
      <c r="Y71" s="10">
        <f t="shared" si="31"/>
        <v>0</v>
      </c>
      <c r="Z71" s="12">
        <f t="shared" si="32"/>
        <v>0</v>
      </c>
      <c r="AA71" s="12">
        <f t="shared" si="33"/>
        <v>0</v>
      </c>
      <c r="AB71" s="16">
        <f t="shared" si="34"/>
        <v>0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0</v>
      </c>
      <c r="AK71" s="28">
        <f t="shared" si="21"/>
        <v>5308</v>
      </c>
      <c r="AL71" s="27">
        <f t="shared" si="42"/>
        <v>0</v>
      </c>
      <c r="AM71" s="28">
        <f t="shared" si="43"/>
        <v>23113</v>
      </c>
      <c r="AN71" s="27">
        <f t="shared" si="26"/>
        <v>0</v>
      </c>
      <c r="AO71" s="28">
        <f t="shared" si="44"/>
        <v>0</v>
      </c>
    </row>
    <row r="72" spans="1:41" x14ac:dyDescent="0.25">
      <c r="A72" s="3">
        <v>45523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4"/>
      <c r="O72" s="59"/>
      <c r="P72" s="59"/>
      <c r="Q72" s="57"/>
      <c r="R72" s="57"/>
      <c r="S72" s="60"/>
      <c r="T72" s="60"/>
      <c r="U72" s="10">
        <f t="shared" si="27"/>
        <v>0</v>
      </c>
      <c r="V72" s="16">
        <f t="shared" si="28"/>
        <v>0</v>
      </c>
      <c r="W72" s="22">
        <f t="shared" si="29"/>
        <v>0</v>
      </c>
      <c r="X72" s="10">
        <f t="shared" si="30"/>
        <v>0</v>
      </c>
      <c r="Y72" s="10">
        <f t="shared" si="31"/>
        <v>0</v>
      </c>
      <c r="Z72" s="12">
        <f t="shared" si="32"/>
        <v>0</v>
      </c>
      <c r="AA72" s="12">
        <f t="shared" si="33"/>
        <v>0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0</v>
      </c>
      <c r="AK72" s="28">
        <f t="shared" si="21"/>
        <v>5308</v>
      </c>
      <c r="AL72" s="27">
        <f t="shared" si="42"/>
        <v>0</v>
      </c>
      <c r="AM72" s="28">
        <f t="shared" si="43"/>
        <v>23113</v>
      </c>
      <c r="AN72" s="27">
        <f t="shared" si="26"/>
        <v>0</v>
      </c>
      <c r="AO72" s="28">
        <f t="shared" si="44"/>
        <v>0</v>
      </c>
    </row>
    <row r="73" spans="1:41" x14ac:dyDescent="0.25">
      <c r="A73" s="3">
        <v>45524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4"/>
      <c r="O73" s="59"/>
      <c r="P73" s="59"/>
      <c r="Q73" s="57"/>
      <c r="R73" s="57"/>
      <c r="S73" s="60"/>
      <c r="T73" s="60"/>
      <c r="U73" s="10">
        <f t="shared" si="27"/>
        <v>0</v>
      </c>
      <c r="V73" s="16">
        <f t="shared" si="28"/>
        <v>0</v>
      </c>
      <c r="W73" s="22">
        <f t="shared" si="29"/>
        <v>0</v>
      </c>
      <c r="X73" s="10">
        <f t="shared" si="30"/>
        <v>0</v>
      </c>
      <c r="Y73" s="10">
        <f t="shared" si="31"/>
        <v>0</v>
      </c>
      <c r="Z73" s="12">
        <f t="shared" si="32"/>
        <v>0</v>
      </c>
      <c r="AA73" s="12">
        <f t="shared" si="33"/>
        <v>0</v>
      </c>
      <c r="AB73" s="16">
        <f t="shared" si="34"/>
        <v>0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0</v>
      </c>
      <c r="AK73" s="28">
        <f t="shared" ref="AK73:AK116" si="45">AJ73+AK72</f>
        <v>5308</v>
      </c>
      <c r="AL73" s="27">
        <f t="shared" si="42"/>
        <v>0</v>
      </c>
      <c r="AM73" s="28">
        <f t="shared" si="43"/>
        <v>23113</v>
      </c>
      <c r="AN73" s="27">
        <f t="shared" si="26"/>
        <v>0</v>
      </c>
      <c r="AO73" s="28">
        <f t="shared" si="44"/>
        <v>0</v>
      </c>
    </row>
    <row r="74" spans="1:41" x14ac:dyDescent="0.25">
      <c r="A74" s="3">
        <v>45525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4"/>
      <c r="O74" s="59"/>
      <c r="P74" s="59"/>
      <c r="Q74" s="57"/>
      <c r="R74" s="57"/>
      <c r="S74" s="60"/>
      <c r="T74" s="60"/>
      <c r="U74" s="10">
        <f t="shared" si="27"/>
        <v>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0</v>
      </c>
      <c r="Z74" s="12">
        <f t="shared" si="32"/>
        <v>0</v>
      </c>
      <c r="AA74" s="12">
        <f t="shared" si="33"/>
        <v>0</v>
      </c>
      <c r="AB74" s="16">
        <f t="shared" si="34"/>
        <v>0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0</v>
      </c>
      <c r="AK74" s="28">
        <f t="shared" si="45"/>
        <v>5308</v>
      </c>
      <c r="AL74" s="27">
        <f t="shared" si="42"/>
        <v>0</v>
      </c>
      <c r="AM74" s="28">
        <f t="shared" si="43"/>
        <v>23113</v>
      </c>
      <c r="AN74" s="27">
        <f t="shared" si="26"/>
        <v>0</v>
      </c>
      <c r="AO74" s="28">
        <f t="shared" si="44"/>
        <v>0</v>
      </c>
    </row>
    <row r="75" spans="1:41" x14ac:dyDescent="0.25">
      <c r="A75" s="3">
        <v>45526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4"/>
      <c r="O75" s="59"/>
      <c r="P75" s="59"/>
      <c r="Q75" s="57"/>
      <c r="R75" s="57"/>
      <c r="S75" s="60"/>
      <c r="T75" s="60"/>
      <c r="U75" s="10">
        <f t="shared" si="27"/>
        <v>0</v>
      </c>
      <c r="V75" s="16">
        <f t="shared" si="28"/>
        <v>0</v>
      </c>
      <c r="W75" s="22">
        <f t="shared" si="29"/>
        <v>0</v>
      </c>
      <c r="X75" s="10">
        <f t="shared" si="30"/>
        <v>0</v>
      </c>
      <c r="Y75" s="10">
        <f t="shared" si="31"/>
        <v>0</v>
      </c>
      <c r="Z75" s="12">
        <f t="shared" si="32"/>
        <v>0</v>
      </c>
      <c r="AA75" s="12">
        <f t="shared" si="33"/>
        <v>0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0</v>
      </c>
      <c r="AK75" s="28">
        <f t="shared" si="45"/>
        <v>5308</v>
      </c>
      <c r="AL75" s="27">
        <f t="shared" si="42"/>
        <v>0</v>
      </c>
      <c r="AM75" s="28">
        <f t="shared" si="43"/>
        <v>23113</v>
      </c>
      <c r="AN75" s="27">
        <f t="shared" ref="AN75:AN116" si="47">W75+AF75+AG75</f>
        <v>0</v>
      </c>
      <c r="AO75" s="28">
        <f t="shared" si="44"/>
        <v>0</v>
      </c>
    </row>
    <row r="76" spans="1:41" x14ac:dyDescent="0.25">
      <c r="A76" s="3">
        <v>45527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4"/>
      <c r="O76" s="59"/>
      <c r="P76" s="59"/>
      <c r="Q76" s="57"/>
      <c r="R76" s="57"/>
      <c r="S76" s="60"/>
      <c r="T76" s="60"/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0</v>
      </c>
      <c r="Y76" s="10">
        <f t="shared" si="31"/>
        <v>0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0</v>
      </c>
      <c r="AK76" s="28">
        <f t="shared" si="45"/>
        <v>5308</v>
      </c>
      <c r="AL76" s="27">
        <f t="shared" si="42"/>
        <v>0</v>
      </c>
      <c r="AM76" s="28">
        <f t="shared" si="43"/>
        <v>23113</v>
      </c>
      <c r="AN76" s="27">
        <f t="shared" si="47"/>
        <v>0</v>
      </c>
      <c r="AO76" s="28">
        <f t="shared" si="44"/>
        <v>0</v>
      </c>
    </row>
    <row r="77" spans="1:41" x14ac:dyDescent="0.25">
      <c r="A77" s="3">
        <v>45528</v>
      </c>
      <c r="B77" s="53"/>
      <c r="D77" s="2">
        <v>110</v>
      </c>
      <c r="E77" s="2">
        <v>720</v>
      </c>
      <c r="F77" s="72"/>
      <c r="G77" s="73"/>
      <c r="H77" s="74"/>
      <c r="I77" s="56"/>
      <c r="J77" s="56"/>
      <c r="K77" s="58"/>
      <c r="L77" s="58"/>
      <c r="M77" s="54"/>
      <c r="N77" s="54"/>
      <c r="O77" s="59"/>
      <c r="P77" s="59"/>
      <c r="Q77" s="57"/>
      <c r="R77" s="57"/>
      <c r="S77" s="60"/>
      <c r="T77" s="60"/>
      <c r="U77" s="10">
        <f t="shared" si="27"/>
        <v>0</v>
      </c>
      <c r="V77" s="16">
        <f t="shared" si="28"/>
        <v>0</v>
      </c>
      <c r="W77" s="22">
        <f t="shared" si="29"/>
        <v>0</v>
      </c>
      <c r="X77" s="10">
        <f t="shared" si="30"/>
        <v>0</v>
      </c>
      <c r="Y77" s="10">
        <f t="shared" si="31"/>
        <v>0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0</v>
      </c>
      <c r="AK77" s="28">
        <f t="shared" si="45"/>
        <v>5308</v>
      </c>
      <c r="AL77" s="27">
        <f t="shared" si="42"/>
        <v>0</v>
      </c>
      <c r="AM77" s="28">
        <f t="shared" si="43"/>
        <v>23113</v>
      </c>
      <c r="AN77" s="27">
        <f t="shared" si="47"/>
        <v>0</v>
      </c>
      <c r="AO77" s="28">
        <f t="shared" si="44"/>
        <v>0</v>
      </c>
    </row>
    <row r="78" spans="1:41" x14ac:dyDescent="0.25">
      <c r="A78" s="3">
        <v>45529</v>
      </c>
      <c r="B78" s="53"/>
      <c r="D78" s="2">
        <v>110</v>
      </c>
      <c r="E78" s="2">
        <v>720</v>
      </c>
      <c r="F78" s="72"/>
      <c r="G78" s="73"/>
      <c r="H78" s="74"/>
      <c r="I78" s="72"/>
      <c r="J78" s="56"/>
      <c r="K78" s="58"/>
      <c r="L78" s="58"/>
      <c r="M78" s="54"/>
      <c r="N78" s="54"/>
      <c r="O78" s="59"/>
      <c r="P78" s="59"/>
      <c r="Q78" s="57"/>
      <c r="R78" s="57"/>
      <c r="S78" s="60"/>
      <c r="T78" s="60"/>
      <c r="U78" s="10">
        <f t="shared" si="27"/>
        <v>0</v>
      </c>
      <c r="V78" s="16">
        <f t="shared" si="28"/>
        <v>0</v>
      </c>
      <c r="W78" s="22">
        <f t="shared" si="29"/>
        <v>0</v>
      </c>
      <c r="X78" s="10">
        <f t="shared" si="30"/>
        <v>0</v>
      </c>
      <c r="Y78" s="10">
        <f t="shared" si="31"/>
        <v>0</v>
      </c>
      <c r="Z78" s="12">
        <f t="shared" si="32"/>
        <v>0</v>
      </c>
      <c r="AA78" s="12">
        <f t="shared" si="33"/>
        <v>0</v>
      </c>
      <c r="AB78" s="16">
        <f t="shared" si="34"/>
        <v>0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0</v>
      </c>
      <c r="AK78" s="28">
        <f t="shared" si="45"/>
        <v>5308</v>
      </c>
      <c r="AL78" s="27">
        <f t="shared" si="42"/>
        <v>0</v>
      </c>
      <c r="AM78" s="28">
        <f t="shared" si="43"/>
        <v>23113</v>
      </c>
      <c r="AN78" s="27">
        <f t="shared" si="47"/>
        <v>0</v>
      </c>
      <c r="AO78" s="28">
        <f t="shared" si="44"/>
        <v>0</v>
      </c>
    </row>
    <row r="79" spans="1:41" x14ac:dyDescent="0.25">
      <c r="A79" s="3">
        <v>45530</v>
      </c>
      <c r="B79" s="53"/>
      <c r="D79" s="2">
        <v>110</v>
      </c>
      <c r="E79" s="2">
        <v>720</v>
      </c>
      <c r="F79" s="72"/>
      <c r="G79" s="73"/>
      <c r="H79" s="74"/>
      <c r="I79" s="72"/>
      <c r="J79" s="56"/>
      <c r="K79" s="58"/>
      <c r="L79" s="58"/>
      <c r="M79" s="54"/>
      <c r="N79" s="54"/>
      <c r="O79" s="59"/>
      <c r="P79" s="59"/>
      <c r="Q79" s="57"/>
      <c r="R79" s="57"/>
      <c r="S79" s="60"/>
      <c r="T79" s="60"/>
      <c r="U79" s="10">
        <f t="shared" si="27"/>
        <v>0</v>
      </c>
      <c r="V79" s="16">
        <f t="shared" si="28"/>
        <v>0</v>
      </c>
      <c r="W79" s="22">
        <f t="shared" si="29"/>
        <v>0</v>
      </c>
      <c r="X79" s="10">
        <f t="shared" si="30"/>
        <v>0</v>
      </c>
      <c r="Y79" s="10">
        <f t="shared" si="31"/>
        <v>0</v>
      </c>
      <c r="Z79" s="12">
        <f t="shared" si="32"/>
        <v>0</v>
      </c>
      <c r="AA79" s="12">
        <f t="shared" si="33"/>
        <v>0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0</v>
      </c>
      <c r="AK79" s="28">
        <f t="shared" si="45"/>
        <v>5308</v>
      </c>
      <c r="AL79" s="27">
        <f t="shared" si="42"/>
        <v>0</v>
      </c>
      <c r="AM79" s="28">
        <f t="shared" si="43"/>
        <v>23113</v>
      </c>
      <c r="AN79" s="27">
        <f t="shared" si="47"/>
        <v>0</v>
      </c>
      <c r="AO79" s="28">
        <f t="shared" si="44"/>
        <v>0</v>
      </c>
    </row>
    <row r="80" spans="1:41" x14ac:dyDescent="0.25">
      <c r="A80" s="3">
        <v>45531</v>
      </c>
      <c r="B80" s="53"/>
      <c r="D80" s="2">
        <v>110</v>
      </c>
      <c r="E80" s="2">
        <v>720</v>
      </c>
      <c r="F80" s="72"/>
      <c r="G80" s="73"/>
      <c r="H80" s="74"/>
      <c r="I80" s="72"/>
      <c r="J80" s="56"/>
      <c r="K80" s="58"/>
      <c r="L80" s="58"/>
      <c r="M80" s="54"/>
      <c r="N80" s="54"/>
      <c r="O80" s="59"/>
      <c r="P80" s="59"/>
      <c r="Q80" s="57"/>
      <c r="R80" s="57"/>
      <c r="S80" s="60"/>
      <c r="T80" s="60"/>
      <c r="U80" s="10">
        <f t="shared" si="27"/>
        <v>0</v>
      </c>
      <c r="V80" s="16">
        <f t="shared" si="28"/>
        <v>0</v>
      </c>
      <c r="W80" s="22">
        <f t="shared" si="29"/>
        <v>0</v>
      </c>
      <c r="X80" s="10">
        <f t="shared" si="30"/>
        <v>0</v>
      </c>
      <c r="Y80" s="10">
        <f t="shared" si="31"/>
        <v>0</v>
      </c>
      <c r="Z80" s="12">
        <f t="shared" si="32"/>
        <v>0</v>
      </c>
      <c r="AA80" s="12">
        <f t="shared" si="33"/>
        <v>0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0</v>
      </c>
      <c r="AK80" s="28">
        <f t="shared" si="45"/>
        <v>5308</v>
      </c>
      <c r="AL80" s="27">
        <f t="shared" si="42"/>
        <v>0</v>
      </c>
      <c r="AM80" s="28">
        <f t="shared" si="43"/>
        <v>23113</v>
      </c>
      <c r="AN80" s="27">
        <f t="shared" si="47"/>
        <v>0</v>
      </c>
      <c r="AO80" s="28">
        <f t="shared" si="44"/>
        <v>0</v>
      </c>
    </row>
    <row r="81" spans="1:41" x14ac:dyDescent="0.25">
      <c r="A81" s="3">
        <v>45532</v>
      </c>
      <c r="B81" s="53"/>
      <c r="D81" s="2">
        <v>110</v>
      </c>
      <c r="E81" s="2">
        <v>720</v>
      </c>
      <c r="F81" s="72"/>
      <c r="G81" s="73"/>
      <c r="H81" s="74"/>
      <c r="I81" s="72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5308</v>
      </c>
      <c r="AL81" s="27">
        <f t="shared" si="42"/>
        <v>0</v>
      </c>
      <c r="AM81" s="28">
        <f t="shared" si="43"/>
        <v>23113</v>
      </c>
      <c r="AN81" s="27">
        <f t="shared" si="47"/>
        <v>0</v>
      </c>
      <c r="AO81" s="28">
        <f t="shared" si="44"/>
        <v>0</v>
      </c>
    </row>
    <row r="82" spans="1:41" x14ac:dyDescent="0.25">
      <c r="A82" s="3">
        <v>45533</v>
      </c>
      <c r="B82" s="53"/>
      <c r="D82" s="2">
        <v>110</v>
      </c>
      <c r="E82" s="2">
        <v>720</v>
      </c>
      <c r="F82" s="72"/>
      <c r="G82" s="73"/>
      <c r="H82" s="74"/>
      <c r="I82" s="72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5308</v>
      </c>
      <c r="AL82" s="27">
        <f t="shared" si="42"/>
        <v>0</v>
      </c>
      <c r="AM82" s="28">
        <f t="shared" si="43"/>
        <v>23113</v>
      </c>
      <c r="AN82" s="27">
        <f t="shared" si="47"/>
        <v>0</v>
      </c>
      <c r="AO82" s="28">
        <f t="shared" si="44"/>
        <v>0</v>
      </c>
    </row>
    <row r="83" spans="1:41" x14ac:dyDescent="0.25">
      <c r="A83" s="3">
        <v>45534</v>
      </c>
      <c r="B83" s="71"/>
      <c r="C83" s="71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3"/>
      <c r="O83" s="66"/>
      <c r="P83" s="66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5308</v>
      </c>
      <c r="AL83" s="27">
        <f t="shared" si="42"/>
        <v>0</v>
      </c>
      <c r="AM83" s="28">
        <f t="shared" si="43"/>
        <v>23113</v>
      </c>
      <c r="AN83" s="27">
        <f t="shared" si="47"/>
        <v>0</v>
      </c>
      <c r="AO83" s="28">
        <f t="shared" si="44"/>
        <v>0</v>
      </c>
    </row>
    <row r="84" spans="1:41" x14ac:dyDescent="0.25">
      <c r="A84" s="3">
        <v>45535</v>
      </c>
      <c r="B84" s="53"/>
      <c r="D84" s="2">
        <v>110</v>
      </c>
      <c r="E84" s="2">
        <v>720</v>
      </c>
      <c r="F84" s="72"/>
      <c r="G84" s="73"/>
      <c r="H84" s="74"/>
      <c r="I84" s="72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5308</v>
      </c>
      <c r="AL84" s="27">
        <f t="shared" si="42"/>
        <v>0</v>
      </c>
      <c r="AM84" s="28">
        <f t="shared" si="43"/>
        <v>23113</v>
      </c>
      <c r="AN84" s="27">
        <f t="shared" si="47"/>
        <v>0</v>
      </c>
      <c r="AO84" s="28">
        <f t="shared" si="44"/>
        <v>0</v>
      </c>
    </row>
    <row r="85" spans="1:41" x14ac:dyDescent="0.25">
      <c r="A85" s="3">
        <v>45536</v>
      </c>
      <c r="B85" s="53"/>
      <c r="D85" s="2">
        <v>110</v>
      </c>
      <c r="E85" s="2">
        <v>720</v>
      </c>
      <c r="F85" s="72"/>
      <c r="G85" s="73"/>
      <c r="H85" s="74"/>
      <c r="I85" s="72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5308</v>
      </c>
      <c r="AL85" s="27">
        <f t="shared" si="42"/>
        <v>0</v>
      </c>
      <c r="AM85" s="28">
        <f t="shared" si="43"/>
        <v>23113</v>
      </c>
      <c r="AN85" s="27">
        <f t="shared" si="47"/>
        <v>0</v>
      </c>
      <c r="AO85" s="28">
        <f t="shared" si="44"/>
        <v>0</v>
      </c>
    </row>
    <row r="86" spans="1:41" x14ac:dyDescent="0.25">
      <c r="A86" s="3">
        <v>45537</v>
      </c>
      <c r="B86" s="53"/>
      <c r="D86" s="2">
        <v>110</v>
      </c>
      <c r="E86" s="2">
        <v>720</v>
      </c>
      <c r="F86" s="72"/>
      <c r="G86" s="73"/>
      <c r="H86" s="74"/>
      <c r="I86" s="72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5308</v>
      </c>
      <c r="AL86" s="27">
        <f t="shared" si="42"/>
        <v>0</v>
      </c>
      <c r="AM86" s="28">
        <f t="shared" si="43"/>
        <v>23113</v>
      </c>
      <c r="AN86" s="27">
        <f t="shared" si="47"/>
        <v>0</v>
      </c>
      <c r="AO86" s="28">
        <f t="shared" si="44"/>
        <v>0</v>
      </c>
    </row>
    <row r="87" spans="1:41" x14ac:dyDescent="0.25">
      <c r="A87" s="3">
        <v>45538</v>
      </c>
      <c r="B87" s="53"/>
      <c r="D87" s="2">
        <v>110</v>
      </c>
      <c r="E87" s="2">
        <v>720</v>
      </c>
      <c r="F87" s="72"/>
      <c r="G87" s="73"/>
      <c r="H87" s="74"/>
      <c r="I87" s="72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5308</v>
      </c>
      <c r="AL87" s="27">
        <f t="shared" si="42"/>
        <v>0</v>
      </c>
      <c r="AM87" s="28">
        <f t="shared" si="43"/>
        <v>23113</v>
      </c>
      <c r="AN87" s="27">
        <f t="shared" si="47"/>
        <v>0</v>
      </c>
      <c r="AO87" s="28">
        <f t="shared" si="44"/>
        <v>0</v>
      </c>
    </row>
    <row r="88" spans="1:41" x14ac:dyDescent="0.25">
      <c r="A88" s="3">
        <v>45539</v>
      </c>
      <c r="B88" s="53"/>
      <c r="D88" s="2">
        <v>110</v>
      </c>
      <c r="E88" s="2">
        <v>720</v>
      </c>
      <c r="F88" s="72"/>
      <c r="G88" s="73"/>
      <c r="H88" s="74"/>
      <c r="I88" s="72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5308</v>
      </c>
      <c r="AL88" s="27">
        <f t="shared" si="42"/>
        <v>0</v>
      </c>
      <c r="AM88" s="28">
        <f t="shared" si="43"/>
        <v>23113</v>
      </c>
      <c r="AN88" s="27">
        <f t="shared" si="47"/>
        <v>0</v>
      </c>
      <c r="AO88" s="28">
        <f t="shared" si="44"/>
        <v>0</v>
      </c>
    </row>
    <row r="89" spans="1:41" x14ac:dyDescent="0.25">
      <c r="A89" s="3">
        <v>45540</v>
      </c>
      <c r="B89" s="53"/>
      <c r="D89" s="2">
        <v>110</v>
      </c>
      <c r="E89" s="2">
        <v>720</v>
      </c>
      <c r="F89" s="72"/>
      <c r="G89" s="73"/>
      <c r="H89" s="74"/>
      <c r="I89" s="72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5308</v>
      </c>
      <c r="AL89" s="27">
        <f t="shared" si="42"/>
        <v>0</v>
      </c>
      <c r="AM89" s="28">
        <f t="shared" si="43"/>
        <v>23113</v>
      </c>
      <c r="AN89" s="27">
        <f t="shared" si="47"/>
        <v>0</v>
      </c>
      <c r="AO89" s="28">
        <f t="shared" si="44"/>
        <v>0</v>
      </c>
    </row>
    <row r="90" spans="1:41" x14ac:dyDescent="0.25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5308</v>
      </c>
      <c r="AL90" s="27">
        <f t="shared" si="42"/>
        <v>0</v>
      </c>
      <c r="AM90" s="28">
        <f t="shared" si="43"/>
        <v>23113</v>
      </c>
      <c r="AN90" s="27">
        <f t="shared" si="47"/>
        <v>0</v>
      </c>
      <c r="AO90" s="28">
        <f t="shared" si="44"/>
        <v>0</v>
      </c>
    </row>
    <row r="91" spans="1:41" x14ac:dyDescent="0.25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5308</v>
      </c>
      <c r="AL91" s="27">
        <f t="shared" si="42"/>
        <v>0</v>
      </c>
      <c r="AM91" s="28">
        <f t="shared" si="43"/>
        <v>23113</v>
      </c>
      <c r="AN91" s="27">
        <f t="shared" si="47"/>
        <v>0</v>
      </c>
      <c r="AO91" s="28">
        <f t="shared" si="44"/>
        <v>0</v>
      </c>
    </row>
    <row r="92" spans="1:41" x14ac:dyDescent="0.25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5308</v>
      </c>
      <c r="AL92" s="27">
        <f t="shared" si="42"/>
        <v>0</v>
      </c>
      <c r="AM92" s="28">
        <f t="shared" si="43"/>
        <v>23113</v>
      </c>
      <c r="AN92" s="27">
        <f t="shared" si="47"/>
        <v>0</v>
      </c>
      <c r="AO92" s="28">
        <f t="shared" si="44"/>
        <v>0</v>
      </c>
    </row>
    <row r="93" spans="1:41" x14ac:dyDescent="0.25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5308</v>
      </c>
      <c r="AL93" s="27">
        <f t="shared" si="42"/>
        <v>0</v>
      </c>
      <c r="AM93" s="28">
        <f t="shared" si="43"/>
        <v>23113</v>
      </c>
      <c r="AN93" s="27">
        <f t="shared" si="47"/>
        <v>0</v>
      </c>
      <c r="AO93" s="28">
        <f t="shared" si="44"/>
        <v>0</v>
      </c>
    </row>
    <row r="94" spans="1:41" x14ac:dyDescent="0.25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5308</v>
      </c>
      <c r="AL94" s="27">
        <f t="shared" si="42"/>
        <v>0</v>
      </c>
      <c r="AM94" s="28">
        <f t="shared" si="43"/>
        <v>23113</v>
      </c>
      <c r="AN94" s="27">
        <f t="shared" si="47"/>
        <v>0</v>
      </c>
      <c r="AO94" s="28">
        <f t="shared" si="44"/>
        <v>0</v>
      </c>
    </row>
    <row r="95" spans="1:41" x14ac:dyDescent="0.25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5308</v>
      </c>
      <c r="AL95" s="27">
        <f t="shared" si="42"/>
        <v>0</v>
      </c>
      <c r="AM95" s="28">
        <f t="shared" si="43"/>
        <v>23113</v>
      </c>
      <c r="AN95" s="27">
        <f t="shared" si="47"/>
        <v>0</v>
      </c>
      <c r="AO95" s="28">
        <f t="shared" si="44"/>
        <v>0</v>
      </c>
    </row>
    <row r="96" spans="1:41" x14ac:dyDescent="0.25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5308</v>
      </c>
      <c r="AL96" s="27">
        <f t="shared" si="42"/>
        <v>0</v>
      </c>
      <c r="AM96" s="28">
        <f t="shared" si="43"/>
        <v>23113</v>
      </c>
      <c r="AN96" s="27">
        <f t="shared" si="47"/>
        <v>0</v>
      </c>
      <c r="AO96" s="28">
        <f t="shared" si="44"/>
        <v>0</v>
      </c>
    </row>
    <row r="97" spans="1:41" x14ac:dyDescent="0.25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5308</v>
      </c>
      <c r="AL97" s="27">
        <f t="shared" si="42"/>
        <v>0</v>
      </c>
      <c r="AM97" s="28">
        <f t="shared" si="43"/>
        <v>23113</v>
      </c>
      <c r="AN97" s="27">
        <f t="shared" si="47"/>
        <v>0</v>
      </c>
      <c r="AO97" s="28">
        <f t="shared" si="44"/>
        <v>0</v>
      </c>
    </row>
    <row r="98" spans="1:41" x14ac:dyDescent="0.25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5308</v>
      </c>
      <c r="AL98" s="27">
        <f t="shared" si="42"/>
        <v>0</v>
      </c>
      <c r="AM98" s="28">
        <f t="shared" si="43"/>
        <v>23113</v>
      </c>
      <c r="AN98" s="27">
        <f t="shared" si="47"/>
        <v>0</v>
      </c>
      <c r="AO98" s="28">
        <f t="shared" si="44"/>
        <v>0</v>
      </c>
    </row>
    <row r="99" spans="1:41" x14ac:dyDescent="0.25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5308</v>
      </c>
      <c r="AL99" s="27">
        <f t="shared" si="42"/>
        <v>0</v>
      </c>
      <c r="AM99" s="28">
        <f t="shared" si="43"/>
        <v>23113</v>
      </c>
      <c r="AN99" s="27">
        <f t="shared" si="47"/>
        <v>0</v>
      </c>
      <c r="AO99" s="28">
        <f t="shared" si="44"/>
        <v>0</v>
      </c>
    </row>
    <row r="100" spans="1:41" x14ac:dyDescent="0.25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5308</v>
      </c>
      <c r="AL100" s="27">
        <f t="shared" si="42"/>
        <v>0</v>
      </c>
      <c r="AM100" s="28">
        <f t="shared" si="43"/>
        <v>23113</v>
      </c>
      <c r="AN100" s="27">
        <f t="shared" si="47"/>
        <v>0</v>
      </c>
      <c r="AO100" s="28">
        <f t="shared" si="44"/>
        <v>0</v>
      </c>
    </row>
    <row r="101" spans="1:41" x14ac:dyDescent="0.25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5308</v>
      </c>
      <c r="AL101" s="27">
        <f t="shared" si="42"/>
        <v>0</v>
      </c>
      <c r="AM101" s="28">
        <f t="shared" si="43"/>
        <v>23113</v>
      </c>
      <c r="AN101" s="27">
        <f>W101+AF101+AG101</f>
        <v>0</v>
      </c>
      <c r="AO101" s="28">
        <f>AN101+AO100</f>
        <v>0</v>
      </c>
    </row>
    <row r="102" spans="1:41" x14ac:dyDescent="0.25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5308</v>
      </c>
      <c r="AL102" s="27">
        <f t="shared" si="42"/>
        <v>0</v>
      </c>
      <c r="AM102" s="28">
        <f t="shared" si="43"/>
        <v>23113</v>
      </c>
      <c r="AN102" s="27">
        <f t="shared" si="47"/>
        <v>0</v>
      </c>
      <c r="AO102" s="28">
        <f t="shared" si="44"/>
        <v>0</v>
      </c>
    </row>
    <row r="103" spans="1:41" x14ac:dyDescent="0.25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5308</v>
      </c>
      <c r="AL103" s="27">
        <f t="shared" si="42"/>
        <v>0</v>
      </c>
      <c r="AM103" s="28">
        <f t="shared" si="43"/>
        <v>23113</v>
      </c>
      <c r="AN103" s="27">
        <f t="shared" si="47"/>
        <v>0</v>
      </c>
      <c r="AO103" s="28">
        <f t="shared" si="44"/>
        <v>0</v>
      </c>
    </row>
    <row r="104" spans="1:41" x14ac:dyDescent="0.25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5308</v>
      </c>
      <c r="AL104" s="27">
        <f t="shared" si="42"/>
        <v>0</v>
      </c>
      <c r="AM104" s="28">
        <f t="shared" si="43"/>
        <v>23113</v>
      </c>
      <c r="AN104" s="27">
        <f t="shared" si="47"/>
        <v>0</v>
      </c>
      <c r="AO104" s="28">
        <f t="shared" si="44"/>
        <v>0</v>
      </c>
    </row>
    <row r="105" spans="1:41" x14ac:dyDescent="0.25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5308</v>
      </c>
      <c r="AL105" s="27">
        <f t="shared" si="42"/>
        <v>0</v>
      </c>
      <c r="AM105" s="28">
        <f t="shared" si="43"/>
        <v>23113</v>
      </c>
      <c r="AN105" s="27">
        <f t="shared" si="47"/>
        <v>0</v>
      </c>
      <c r="AO105" s="28">
        <f t="shared" si="44"/>
        <v>0</v>
      </c>
    </row>
    <row r="106" spans="1:41" x14ac:dyDescent="0.25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5308</v>
      </c>
      <c r="AL106" s="27">
        <f t="shared" si="42"/>
        <v>0</v>
      </c>
      <c r="AM106" s="28">
        <f t="shared" si="43"/>
        <v>23113</v>
      </c>
      <c r="AN106" s="27">
        <f t="shared" si="47"/>
        <v>0</v>
      </c>
      <c r="AO106" s="28">
        <f t="shared" si="44"/>
        <v>0</v>
      </c>
    </row>
    <row r="107" spans="1:41" x14ac:dyDescent="0.25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5308</v>
      </c>
      <c r="AL107" s="27">
        <f t="shared" si="42"/>
        <v>0</v>
      </c>
      <c r="AM107" s="28">
        <f t="shared" si="43"/>
        <v>23113</v>
      </c>
      <c r="AN107" s="27">
        <f t="shared" si="47"/>
        <v>0</v>
      </c>
      <c r="AO107" s="28">
        <f t="shared" si="44"/>
        <v>0</v>
      </c>
    </row>
    <row r="108" spans="1:41" x14ac:dyDescent="0.25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5308</v>
      </c>
      <c r="AL108" s="27">
        <f t="shared" si="42"/>
        <v>0</v>
      </c>
      <c r="AM108" s="28">
        <f t="shared" si="43"/>
        <v>23113</v>
      </c>
      <c r="AN108" s="27">
        <f t="shared" si="47"/>
        <v>0</v>
      </c>
      <c r="AO108" s="28">
        <f t="shared" si="44"/>
        <v>0</v>
      </c>
    </row>
    <row r="109" spans="1:41" x14ac:dyDescent="0.25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5308</v>
      </c>
      <c r="AL109" s="27">
        <f t="shared" si="42"/>
        <v>0</v>
      </c>
      <c r="AM109" s="28">
        <f t="shared" si="43"/>
        <v>23113</v>
      </c>
      <c r="AN109" s="27">
        <f t="shared" si="47"/>
        <v>0</v>
      </c>
      <c r="AO109" s="28">
        <f t="shared" si="44"/>
        <v>0</v>
      </c>
    </row>
    <row r="110" spans="1:41" x14ac:dyDescent="0.25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5308</v>
      </c>
      <c r="AL110" s="27">
        <f t="shared" si="42"/>
        <v>0</v>
      </c>
      <c r="AM110" s="28">
        <f t="shared" si="43"/>
        <v>23113</v>
      </c>
      <c r="AN110" s="27">
        <f t="shared" si="47"/>
        <v>0</v>
      </c>
      <c r="AO110" s="28">
        <f t="shared" si="44"/>
        <v>0</v>
      </c>
    </row>
    <row r="111" spans="1:41" x14ac:dyDescent="0.25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5308</v>
      </c>
      <c r="AL111" s="27">
        <f t="shared" si="42"/>
        <v>0</v>
      </c>
      <c r="AM111" s="28">
        <f t="shared" si="43"/>
        <v>23113</v>
      </c>
      <c r="AN111" s="27">
        <f t="shared" si="47"/>
        <v>0</v>
      </c>
      <c r="AO111" s="28">
        <f t="shared" si="44"/>
        <v>0</v>
      </c>
    </row>
    <row r="112" spans="1:41" x14ac:dyDescent="0.25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5308</v>
      </c>
      <c r="AL112" s="27">
        <f t="shared" si="42"/>
        <v>0</v>
      </c>
      <c r="AM112" s="28">
        <f t="shared" si="43"/>
        <v>23113</v>
      </c>
      <c r="AN112" s="27">
        <f t="shared" si="47"/>
        <v>0</v>
      </c>
      <c r="AO112" s="28">
        <f t="shared" si="44"/>
        <v>0</v>
      </c>
    </row>
    <row r="113" spans="1:41" x14ac:dyDescent="0.25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5308</v>
      </c>
      <c r="AL113" s="27">
        <f t="shared" si="42"/>
        <v>0</v>
      </c>
      <c r="AM113" s="28">
        <f t="shared" si="43"/>
        <v>23113</v>
      </c>
      <c r="AN113" s="27">
        <f t="shared" si="47"/>
        <v>0</v>
      </c>
      <c r="AO113" s="28">
        <f t="shared" si="44"/>
        <v>0</v>
      </c>
    </row>
    <row r="114" spans="1:41" x14ac:dyDescent="0.25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5308</v>
      </c>
      <c r="AL114" s="27">
        <f t="shared" si="42"/>
        <v>0</v>
      </c>
      <c r="AM114" s="28">
        <f t="shared" si="43"/>
        <v>23113</v>
      </c>
      <c r="AN114" s="27">
        <f t="shared" si="47"/>
        <v>0</v>
      </c>
      <c r="AO114" s="28">
        <f t="shared" si="44"/>
        <v>0</v>
      </c>
    </row>
    <row r="115" spans="1:41" x14ac:dyDescent="0.25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5308</v>
      </c>
      <c r="AL115" s="27">
        <f t="shared" si="42"/>
        <v>0</v>
      </c>
      <c r="AM115" s="28">
        <f t="shared" si="43"/>
        <v>23113</v>
      </c>
      <c r="AN115" s="27">
        <f t="shared" si="47"/>
        <v>0</v>
      </c>
      <c r="AO115" s="28">
        <f t="shared" si="44"/>
        <v>0</v>
      </c>
    </row>
    <row r="116" spans="1:41" x14ac:dyDescent="0.25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5308</v>
      </c>
      <c r="AL116" s="29">
        <f t="shared" si="42"/>
        <v>0</v>
      </c>
      <c r="AM116" s="30">
        <f t="shared" si="43"/>
        <v>23113</v>
      </c>
      <c r="AN116" s="29">
        <f t="shared" si="47"/>
        <v>0</v>
      </c>
      <c r="AO116" s="30">
        <f t="shared" si="44"/>
        <v>0</v>
      </c>
    </row>
    <row r="117" spans="1:41" x14ac:dyDescent="0.25">
      <c r="F117" s="53"/>
      <c r="G117" s="53"/>
      <c r="H117" s="53"/>
      <c r="I117" s="53"/>
      <c r="J117" s="53"/>
      <c r="K117" s="67"/>
      <c r="L117" s="67"/>
      <c r="M117" s="53"/>
      <c r="N117" s="53"/>
      <c r="O117" s="67"/>
      <c r="P117" s="67"/>
      <c r="Q117" s="53"/>
      <c r="R117" s="53"/>
      <c r="S117" s="67"/>
      <c r="T117" s="67"/>
    </row>
    <row r="118" spans="1:41" x14ac:dyDescent="0.25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6" customFormat="1" ht="47.25" x14ac:dyDescent="0.25">
      <c r="A2" s="75" t="s">
        <v>0</v>
      </c>
      <c r="B2" s="76" t="s">
        <v>19</v>
      </c>
      <c r="C2" s="76" t="s">
        <v>20</v>
      </c>
      <c r="D2" s="76" t="s">
        <v>26</v>
      </c>
      <c r="E2" s="76" t="s">
        <v>27</v>
      </c>
      <c r="F2" s="76">
        <f>YEAR($A$3)</f>
        <v>2024</v>
      </c>
      <c r="G2" s="76">
        <f>YEAR($A$3)</f>
        <v>2024</v>
      </c>
      <c r="H2" s="76" t="s">
        <v>21</v>
      </c>
      <c r="J2" s="77" t="s">
        <v>19</v>
      </c>
      <c r="K2" s="77" t="s">
        <v>20</v>
      </c>
      <c r="L2" s="76" t="s">
        <v>26</v>
      </c>
      <c r="M2" s="76" t="s">
        <v>27</v>
      </c>
      <c r="N2" s="76">
        <f>YEAR($A$3)</f>
        <v>2024</v>
      </c>
      <c r="O2" s="76">
        <f>YEAR($A$3)</f>
        <v>2024</v>
      </c>
      <c r="P2" s="76" t="s">
        <v>21</v>
      </c>
      <c r="R2" s="76" t="s">
        <v>19</v>
      </c>
      <c r="S2" s="76" t="s">
        <v>20</v>
      </c>
      <c r="T2" s="76" t="s">
        <v>26</v>
      </c>
      <c r="U2" s="76" t="s">
        <v>27</v>
      </c>
      <c r="V2" s="76">
        <f>YEAR($A$3)</f>
        <v>2024</v>
      </c>
      <c r="W2" s="76">
        <f>YEAR($A$3)</f>
        <v>2024</v>
      </c>
      <c r="X2" s="76" t="s">
        <v>21</v>
      </c>
    </row>
    <row r="3" spans="1:24" x14ac:dyDescent="0.25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25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25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25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25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25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25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25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25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25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25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25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25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25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25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25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25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25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25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25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25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25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25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25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25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25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25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25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25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25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25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25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25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25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25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25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25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25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25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25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25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25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25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25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25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25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25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25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25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25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25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25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25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25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25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25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25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25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25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25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25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25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0</v>
      </c>
      <c r="G64" s="4">
        <f>Counts!AK65</f>
        <v>5308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0</v>
      </c>
      <c r="O64" s="4">
        <f>Counts!AM65</f>
        <v>23113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25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0</v>
      </c>
      <c r="G65" s="4">
        <f>Counts!AK66</f>
        <v>5308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0</v>
      </c>
      <c r="O65" s="4">
        <f>Counts!AM66</f>
        <v>23113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25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0</v>
      </c>
      <c r="G66" s="4">
        <f>Counts!AK67</f>
        <v>5308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23113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25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0</v>
      </c>
      <c r="G67" s="4">
        <f>Counts!AK68</f>
        <v>5308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23113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25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0</v>
      </c>
      <c r="G68" s="4">
        <f>Counts!AK69</f>
        <v>5308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0</v>
      </c>
      <c r="O68" s="4">
        <f>Counts!AM69</f>
        <v>23113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25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0</v>
      </c>
      <c r="G69" s="4">
        <f>Counts!AK70</f>
        <v>5308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0</v>
      </c>
      <c r="O69" s="4">
        <f>Counts!AM70</f>
        <v>23113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25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0</v>
      </c>
      <c r="G70" s="4">
        <f>Counts!AK71</f>
        <v>5308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0</v>
      </c>
      <c r="O70" s="4">
        <f>Counts!AM71</f>
        <v>23113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25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0</v>
      </c>
      <c r="G71" s="4">
        <f>Counts!AK72</f>
        <v>5308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23113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25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0</v>
      </c>
      <c r="G72" s="4">
        <f>Counts!AK73</f>
        <v>5308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0</v>
      </c>
      <c r="O72" s="4">
        <f>Counts!AM73</f>
        <v>23113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25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0</v>
      </c>
      <c r="G73" s="4">
        <f>Counts!AK74</f>
        <v>5308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0</v>
      </c>
      <c r="O73" s="4">
        <f>Counts!AM74</f>
        <v>23113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25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0</v>
      </c>
      <c r="G74" s="4">
        <f>Counts!AK75</f>
        <v>5308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23113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25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0</v>
      </c>
      <c r="G75" s="4">
        <f>Counts!AK76</f>
        <v>5308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23113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25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0</v>
      </c>
      <c r="G76" s="4">
        <f>Counts!AK77</f>
        <v>5308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23113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25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0</v>
      </c>
      <c r="G77" s="4">
        <f>Counts!AK78</f>
        <v>5308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0</v>
      </c>
      <c r="O77" s="4">
        <f>Counts!AM78</f>
        <v>23113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25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0</v>
      </c>
      <c r="G78" s="4">
        <f>Counts!AK79</f>
        <v>5308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23113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25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0</v>
      </c>
      <c r="G79" s="4">
        <f>Counts!AK80</f>
        <v>5308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23113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25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0</v>
      </c>
      <c r="G80" s="4">
        <f>Counts!AK81</f>
        <v>5308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23113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0</v>
      </c>
      <c r="W80" s="4">
        <f>Counts!AO81</f>
        <v>0</v>
      </c>
      <c r="X80" s="5">
        <f t="shared" si="9"/>
        <v>3.5208181154127098E-2</v>
      </c>
    </row>
    <row r="81" spans="1:24" x14ac:dyDescent="0.25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0</v>
      </c>
      <c r="G81" s="4">
        <f>Counts!AK82</f>
        <v>5308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23113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0</v>
      </c>
      <c r="W81" s="4">
        <f>Counts!AO82</f>
        <v>0</v>
      </c>
      <c r="X81" s="5">
        <f t="shared" si="9"/>
        <v>4.2464085707328951E-2</v>
      </c>
    </row>
    <row r="82" spans="1:24" x14ac:dyDescent="0.25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0</v>
      </c>
      <c r="G82" s="4">
        <f>Counts!AK83</f>
        <v>5308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23113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0</v>
      </c>
      <c r="W82" s="4">
        <f>Counts!AO83</f>
        <v>0</v>
      </c>
      <c r="X82" s="5">
        <f t="shared" si="9"/>
        <v>5.1083515948380814E-2</v>
      </c>
    </row>
    <row r="83" spans="1:24" x14ac:dyDescent="0.25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0</v>
      </c>
      <c r="G83" s="4">
        <f>Counts!AK84</f>
        <v>5308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23113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0</v>
      </c>
      <c r="X83" s="5">
        <f t="shared" si="9"/>
        <v>6.1358655953250546E-2</v>
      </c>
    </row>
    <row r="84" spans="1:24" x14ac:dyDescent="0.25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0</v>
      </c>
      <c r="G84" s="4">
        <f>Counts!AK85</f>
        <v>5308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23113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0</v>
      </c>
      <c r="W84" s="4">
        <f>Counts!AO85</f>
        <v>0</v>
      </c>
      <c r="X84" s="5">
        <f>S84/$S$115</f>
        <v>7.3581689797906011E-2</v>
      </c>
    </row>
    <row r="85" spans="1:24" x14ac:dyDescent="0.25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0</v>
      </c>
      <c r="G85" s="4">
        <f>Counts!AK86</f>
        <v>5308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23113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0</v>
      </c>
      <c r="W85" s="4">
        <f>Counts!AO86</f>
        <v>0</v>
      </c>
      <c r="X85" s="5">
        <f t="shared" ref="X85:X115" si="18">S85/$S$115</f>
        <v>8.7996104212320431E-2</v>
      </c>
    </row>
    <row r="86" spans="1:24" x14ac:dyDescent="0.25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5308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23113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0</v>
      </c>
      <c r="X86" s="5">
        <f t="shared" si="18"/>
        <v>0.10489408327246165</v>
      </c>
    </row>
    <row r="87" spans="1:24" x14ac:dyDescent="0.25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5308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23113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0</v>
      </c>
      <c r="X87" s="5">
        <f t="shared" si="18"/>
        <v>0.12461650840029219</v>
      </c>
    </row>
    <row r="88" spans="1:24" x14ac:dyDescent="0.25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5308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23113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0</v>
      </c>
      <c r="X88" s="5">
        <f t="shared" si="18"/>
        <v>0.14745556367177989</v>
      </c>
    </row>
    <row r="89" spans="1:24" x14ac:dyDescent="0.25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5308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23113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0</v>
      </c>
      <c r="X89" s="5">
        <f t="shared" si="18"/>
        <v>0.17370343316289263</v>
      </c>
    </row>
    <row r="90" spans="1:24" x14ac:dyDescent="0.25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5308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23113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0</v>
      </c>
      <c r="X90" s="5">
        <f t="shared" si="18"/>
        <v>0.20355490625760897</v>
      </c>
    </row>
    <row r="91" spans="1:24" x14ac:dyDescent="0.25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5308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23113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0</v>
      </c>
      <c r="X91" s="5">
        <f t="shared" si="18"/>
        <v>0.2371073776479182</v>
      </c>
    </row>
    <row r="92" spans="1:24" x14ac:dyDescent="0.25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5308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23113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0</v>
      </c>
      <c r="X92" s="5">
        <f t="shared" si="18"/>
        <v>0.27436084733382032</v>
      </c>
    </row>
    <row r="93" spans="1:24" x14ac:dyDescent="0.25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5308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23113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0</v>
      </c>
      <c r="X93" s="5">
        <f t="shared" si="18"/>
        <v>0.31512052593133671</v>
      </c>
    </row>
    <row r="94" spans="1:24" x14ac:dyDescent="0.25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5308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23113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0</v>
      </c>
      <c r="X94" s="5">
        <f t="shared" si="18"/>
        <v>0.35909422936449964</v>
      </c>
    </row>
    <row r="95" spans="1:24" x14ac:dyDescent="0.25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5308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23113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0</v>
      </c>
      <c r="X95" s="5">
        <f t="shared" si="18"/>
        <v>0.40569758948137324</v>
      </c>
    </row>
    <row r="96" spans="1:24" x14ac:dyDescent="0.25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5308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23113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0</v>
      </c>
      <c r="X96" s="5">
        <f t="shared" si="18"/>
        <v>0.45429754078402729</v>
      </c>
    </row>
    <row r="97" spans="1:24" x14ac:dyDescent="0.25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5308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23113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0</v>
      </c>
      <c r="X97" s="5">
        <f t="shared" si="18"/>
        <v>0.50401753104455804</v>
      </c>
    </row>
    <row r="98" spans="1:24" x14ac:dyDescent="0.25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5308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23113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0</v>
      </c>
      <c r="X98" s="5">
        <f t="shared" si="18"/>
        <v>0.55398100803506212</v>
      </c>
    </row>
    <row r="99" spans="1:24" x14ac:dyDescent="0.25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5308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23113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0</v>
      </c>
      <c r="X99" s="5">
        <f t="shared" si="18"/>
        <v>0.60321402483564646</v>
      </c>
    </row>
    <row r="100" spans="1:24" x14ac:dyDescent="0.25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5308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23113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0</v>
      </c>
      <c r="X100" s="5">
        <f t="shared" si="18"/>
        <v>0.65088872656440222</v>
      </c>
    </row>
    <row r="101" spans="1:24" x14ac:dyDescent="0.25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5308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23113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0</v>
      </c>
      <c r="X101" s="5">
        <f t="shared" si="18"/>
        <v>0.69617725833942046</v>
      </c>
    </row>
    <row r="102" spans="1:24" x14ac:dyDescent="0.25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5308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23113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0</v>
      </c>
      <c r="X102" s="5">
        <f t="shared" si="18"/>
        <v>0.7385439493547602</v>
      </c>
    </row>
    <row r="103" spans="1:24" x14ac:dyDescent="0.25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5308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23113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0</v>
      </c>
      <c r="X103" s="5">
        <f t="shared" si="18"/>
        <v>0.77750182615047481</v>
      </c>
    </row>
    <row r="104" spans="1:24" x14ac:dyDescent="0.25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5308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23113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0</v>
      </c>
      <c r="X104" s="5">
        <f t="shared" si="18"/>
        <v>0.81280740199659118</v>
      </c>
    </row>
    <row r="105" spans="1:24" x14ac:dyDescent="0.25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5308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23113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0</v>
      </c>
      <c r="X105" s="5">
        <f t="shared" si="18"/>
        <v>0.84441197954711467</v>
      </c>
    </row>
    <row r="106" spans="1:24" x14ac:dyDescent="0.25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5308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23113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0</v>
      </c>
      <c r="X106" s="5">
        <f t="shared" si="18"/>
        <v>0.87236425614803992</v>
      </c>
    </row>
    <row r="107" spans="1:24" x14ac:dyDescent="0.25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5308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23113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0</v>
      </c>
      <c r="X107" s="5">
        <f t="shared" si="18"/>
        <v>0.89681032383735082</v>
      </c>
    </row>
    <row r="108" spans="1:24" x14ac:dyDescent="0.25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5308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23113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0</v>
      </c>
      <c r="X108" s="5">
        <f t="shared" si="18"/>
        <v>0.91799366934502069</v>
      </c>
    </row>
    <row r="109" spans="1:24" x14ac:dyDescent="0.25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5308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23113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0</v>
      </c>
      <c r="X109" s="5">
        <f t="shared" si="18"/>
        <v>0.93620647674701729</v>
      </c>
    </row>
    <row r="110" spans="1:24" x14ac:dyDescent="0.25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5308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23113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0</v>
      </c>
      <c r="X110" s="5">
        <f t="shared" si="18"/>
        <v>0.95178962746530316</v>
      </c>
    </row>
    <row r="111" spans="1:24" x14ac:dyDescent="0.25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5308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23113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0</v>
      </c>
      <c r="X111" s="5">
        <f t="shared" si="18"/>
        <v>0.96498660822985149</v>
      </c>
    </row>
    <row r="112" spans="1:24" x14ac:dyDescent="0.25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5308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23113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0</v>
      </c>
      <c r="X112" s="5">
        <f t="shared" si="18"/>
        <v>0.97613830046262484</v>
      </c>
    </row>
    <row r="113" spans="1:24" x14ac:dyDescent="0.25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5308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23113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0</v>
      </c>
      <c r="X113" s="5">
        <f t="shared" si="18"/>
        <v>0.98553688823959096</v>
      </c>
    </row>
    <row r="114" spans="1:24" x14ac:dyDescent="0.25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5308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23113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0</v>
      </c>
      <c r="X114" s="5">
        <f t="shared" si="18"/>
        <v>0.99342585829072316</v>
      </c>
    </row>
    <row r="115" spans="1:24" x14ac:dyDescent="0.25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5308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23113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2024-08-13T17:52:55Z</dcterms:modified>
</cp:coreProperties>
</file>